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<sst xmlns="http://schemas.openxmlformats.org/spreadsheetml/2006/main" count="8" uniqueCount="8">
  <si>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Отношение</t>
  </si>
  <si>
    <t>Диаметр штока</t>
  </si>
  <si>
    <t>Диаметр IFP</t>
  </si>
  <si>
    <t>Толщина крышки бачка</t>
  </si>
  <si>
    <t>Ход IFP</t>
  </si>
  <si>
    <t>Глубина IFP</t>
  </si>
  <si>
    <t>Ход штока, мм</t>
  </si>
  <si>
    <t>Объем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</si>
</sst>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3.75390625" style="0" customWidth="1"/>
  </cols>
  <sheetData>
    <row r="1" spans="1:2" ht="12.75">
      <c r="A1" t="s">
        <v>6</v>
      </c>
      <c r="B1">
        <v>76</v>
      </c>
    </row>
    <row r="2" spans="1:2" ht="12.75">
      <c r="A2" t="s">
        <v>1</v>
      </c>
      <c r="B2">
        <v>14</v>
      </c>
    </row>
    <row r="3" spans="1:2" ht="12.75">
      <c r="A3" t="s">
        <v>2</v>
      </c>
      <c r="B3">
        <v>25.4</v>
      </c>
    </row>
    <row r="4" spans="1:2" ht="12.75">
      <c r="A4" t="s">
        <v>3</v>
      </c>
      <c r="B4">
        <v>24</v>
      </c>
    </row>
    <row r="5" spans="1:2" ht="12.75">
      <c r="A5" t="s">
        <v>0</v>
      </c>
      <c r="B5">
        <f>(B3*B3)/(B2*B2)</f>
        <v>3.2916326530612245</v>
      </c>
    </row>
    <row r="6" spans="1:2" ht="12.75">
      <c r="A6" t="s">
        <v>4</v>
      </c>
      <c r="B6">
        <f>B1/B5</f>
        <v>23.088846177692353</v>
      </c>
    </row>
    <row r="7" spans="1:2" ht="12.75">
      <c r="A7" t="s">
        <v>5</v>
      </c>
      <c r="B7">
        <f>B4+B6</f>
        <v>47.08884617769235</v>
      </c>
    </row>
    <row r="8" spans="1:2" ht="12.75">
      <c r="A8" t="s">
        <v>7</v>
      </c>
      <c r="B8">
        <f>PI()*B3*0.1*B3*0.1*0.1*B6/4</f>
        <v>11.69929104196839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64bita</cp:lastModifiedBy>
  <dcterms:created xsi:type="dcterms:W3CDTF">2010-03-12T14:50:02Z</dcterms:created>
  <dcterms:modified xsi:type="dcterms:W3CDTF">2017-03-20T09:50:54Z</dcterms:modified>
  <cp:category/>
  <cp:version/>
  <cp:contentType/>
  <cp:contentStatus/>
</cp:coreProperties>
</file>